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62" i="1"/>
  <c r="J62" i="1"/>
  <c r="F100" i="1"/>
  <c r="J100" i="1"/>
  <c r="G138" i="1"/>
  <c r="I157" i="1"/>
  <c r="G176" i="1"/>
  <c r="I195" i="1"/>
  <c r="L24" i="1"/>
  <c r="L62" i="1"/>
  <c r="L100" i="1"/>
  <c r="L138" i="1"/>
  <c r="L176" i="1"/>
  <c r="F43" i="1"/>
  <c r="J43" i="1"/>
  <c r="H62" i="1"/>
  <c r="F81" i="1"/>
  <c r="J81" i="1"/>
  <c r="H100" i="1"/>
  <c r="J119" i="1"/>
  <c r="I138" i="1"/>
  <c r="G157" i="1"/>
  <c r="I176" i="1"/>
  <c r="G195" i="1"/>
  <c r="L43" i="1"/>
  <c r="L81" i="1"/>
  <c r="L119" i="1"/>
  <c r="L157" i="1"/>
  <c r="L195" i="1"/>
  <c r="H81" i="1"/>
  <c r="I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L196" i="1" l="1"/>
  <c r="F196" i="1"/>
  <c r="G196" i="1"/>
  <c r="H196" i="1"/>
</calcChain>
</file>

<file path=xl/sharedStrings.xml><?xml version="1.0" encoding="utf-8"?>
<sst xmlns="http://schemas.openxmlformats.org/spreadsheetml/2006/main" count="262" uniqueCount="73">
  <si>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</si>
  <si>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</si>
  <si>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</si>
  <si>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</si>
  <si>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</si>
  <si>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</si>
  <si>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</si>
  <si>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</si>
  <si>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</si>
  <si>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</si>
  <si>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</si>
  <si>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</si>
  <si>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</si>
  <si>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</si>
  <si>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</si>
  <si>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</si>
  <si>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</si>
  <si>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</si>
  <si>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</si>
  <si>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</si>
  <si>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</si>
  <si>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</si>
  <si>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</si>
  <si>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</si>
  <si>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</si>
  <si>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</si>
  <si>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</si>
  <si>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</si>
  <si>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</si>
  <si>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</si>
  <si>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</si>
  <si>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</si>
  <si>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</si>
  <si>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</si>
  <si>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</si>
  <si>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</si>
  <si>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</si>
  <si>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</si>
  <si>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"Начальная школа - детский сад д.Марково"</t>
  </si>
  <si>
    <t>Директор</t>
  </si>
  <si>
    <t>Воронова Ю.Ю.</t>
  </si>
  <si>
    <t>зел.горошек</t>
  </si>
  <si>
    <t>ттк</t>
  </si>
  <si>
    <t>компот из сухофруктов</t>
  </si>
  <si>
    <t>хлеб пшеничный</t>
  </si>
  <si>
    <t>хлеб ржаной</t>
  </si>
  <si>
    <t>553 в.1</t>
  </si>
  <si>
    <t>свеж.огурец, помидор</t>
  </si>
  <si>
    <t>фрукт</t>
  </si>
  <si>
    <t>оладьи со сгущ молоком</t>
  </si>
  <si>
    <t>напиток йогуртный</t>
  </si>
  <si>
    <t>чай</t>
  </si>
  <si>
    <t>каша гречневая рассыпчатая</t>
  </si>
  <si>
    <t>гуляш из говядины</t>
  </si>
  <si>
    <t>сок</t>
  </si>
  <si>
    <t>рис отварной</t>
  </si>
  <si>
    <t>кофейный напиток</t>
  </si>
  <si>
    <t>кукуруза консервированная</t>
  </si>
  <si>
    <t>каша дружба со слив.маслом</t>
  </si>
  <si>
    <t>табл.№4</t>
  </si>
  <si>
    <t>запеканка творож.со сгущ.молоком</t>
  </si>
  <si>
    <t>бутерброд со слив.маслом</t>
  </si>
  <si>
    <t>жаркое по домашнему</t>
  </si>
  <si>
    <t>капуста соленая</t>
  </si>
  <si>
    <t>карт.пюре</t>
  </si>
  <si>
    <t>свежий огурец, помидор</t>
  </si>
  <si>
    <t>Омлет с макар.отварными</t>
  </si>
  <si>
    <t>бутерброд с сыром</t>
  </si>
  <si>
    <t xml:space="preserve">котлета из говядины </t>
  </si>
  <si>
    <t>карт.пюре и капуста тушеная</t>
  </si>
  <si>
    <t>шницель рыбный</t>
  </si>
  <si>
    <t>карт.пюре, капуста тушёная</t>
  </si>
  <si>
    <t>кисл.молоч.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</si>
</sst>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D124" sqref="D12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3.441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38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230</v>
      </c>
      <c r="G6" s="40">
        <v>14</v>
      </c>
      <c r="H6" s="40">
        <v>26</v>
      </c>
      <c r="I6" s="40">
        <v>26</v>
      </c>
      <c r="J6" s="40">
        <v>356</v>
      </c>
      <c r="K6" s="41">
        <v>340</v>
      </c>
      <c r="L6" s="40">
        <v>78.150000000000006</v>
      </c>
    </row>
    <row r="7" spans="1:12" ht="14.4" x14ac:dyDescent="0.3">
      <c r="A7" s="23"/>
      <c r="B7" s="15"/>
      <c r="C7" s="11"/>
      <c r="D7" s="52" t="s">
        <v>25</v>
      </c>
      <c r="E7" s="42" t="s">
        <v>41</v>
      </c>
      <c r="F7" s="43">
        <v>60</v>
      </c>
      <c r="G7" s="43">
        <v>1.24</v>
      </c>
      <c r="H7" s="43">
        <v>0</v>
      </c>
      <c r="I7" s="43">
        <v>2.6</v>
      </c>
      <c r="J7" s="43">
        <v>16</v>
      </c>
      <c r="K7" s="44" t="s">
        <v>42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1</v>
      </c>
      <c r="H8" s="43">
        <v>0</v>
      </c>
      <c r="I8" s="43">
        <v>31</v>
      </c>
      <c r="J8" s="43">
        <v>124</v>
      </c>
      <c r="K8" s="44">
        <v>639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3</v>
      </c>
      <c r="H9" s="43">
        <v>1</v>
      </c>
      <c r="I9" s="43">
        <v>19</v>
      </c>
      <c r="J9" s="43">
        <v>100</v>
      </c>
      <c r="K9" s="44"/>
      <c r="L9" s="43"/>
    </row>
    <row r="10" spans="1:12" ht="14.4" x14ac:dyDescent="0.3">
      <c r="A10" s="23"/>
      <c r="B10" s="15"/>
      <c r="C10" s="11"/>
      <c r="D10" s="51" t="s">
        <v>23</v>
      </c>
      <c r="E10" s="42" t="s">
        <v>45</v>
      </c>
      <c r="F10" s="43">
        <v>25</v>
      </c>
      <c r="G10" s="43">
        <v>2</v>
      </c>
      <c r="H10" s="43">
        <v>0</v>
      </c>
      <c r="I10" s="43">
        <v>10</v>
      </c>
      <c r="J10" s="43">
        <v>100</v>
      </c>
      <c r="K10" s="44"/>
      <c r="L10" s="43"/>
    </row>
    <row r="11" spans="1:12" ht="14.4" x14ac:dyDescent="0.3">
      <c r="A11" s="23"/>
      <c r="B11" s="15"/>
      <c r="C11" s="11"/>
      <c r="D11" s="51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545</v>
      </c>
      <c r="G13" s="19">
        <f t="shared" ref="G13:J13" si="0">SUM(G6:G12)</f>
        <v>21.240000000000002</v>
      </c>
      <c r="H13" s="19">
        <f t="shared" si="0"/>
        <v>27</v>
      </c>
      <c r="I13" s="19">
        <f t="shared" si="0"/>
        <v>88.6</v>
      </c>
      <c r="J13" s="19">
        <f t="shared" si="0"/>
        <v>696</v>
      </c>
      <c r="K13" s="25"/>
      <c r="L13" s="19">
        <f t="shared" ref="L13" si="1">SUM(L6:L12)</f>
        <v>78.150000000000006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545</v>
      </c>
      <c r="G24" s="32">
        <f t="shared" ref="G24:J24" si="4">G13+G23</f>
        <v>21.240000000000002</v>
      </c>
      <c r="H24" s="32">
        <f t="shared" si="4"/>
        <v>27</v>
      </c>
      <c r="I24" s="32">
        <f t="shared" si="4"/>
        <v>88.6</v>
      </c>
      <c r="J24" s="32">
        <f t="shared" si="4"/>
        <v>696</v>
      </c>
      <c r="K24" s="32"/>
      <c r="L24" s="32">
        <f t="shared" ref="L24" si="5">L13+L23</f>
        <v>78.150000000000006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71</v>
      </c>
      <c r="F25" s="40">
        <v>150</v>
      </c>
      <c r="G25" s="40">
        <v>3.59</v>
      </c>
      <c r="H25" s="40">
        <v>6.86</v>
      </c>
      <c r="I25" s="40">
        <v>19.98</v>
      </c>
      <c r="J25" s="40">
        <v>160.22999999999999</v>
      </c>
      <c r="K25" s="41" t="s">
        <v>46</v>
      </c>
      <c r="L25" s="40">
        <v>78.150000000000006</v>
      </c>
    </row>
    <row r="26" spans="1:12" ht="14.4" x14ac:dyDescent="0.3">
      <c r="A26" s="14"/>
      <c r="B26" s="15"/>
      <c r="C26" s="11"/>
      <c r="D26" s="8" t="s">
        <v>21</v>
      </c>
      <c r="E26" s="42" t="s">
        <v>68</v>
      </c>
      <c r="F26" s="43">
        <v>100</v>
      </c>
      <c r="G26" s="43">
        <v>15</v>
      </c>
      <c r="H26" s="43">
        <v>18</v>
      </c>
      <c r="I26" s="43">
        <v>15</v>
      </c>
      <c r="J26" s="43">
        <v>286</v>
      </c>
      <c r="K26" s="44">
        <v>455</v>
      </c>
      <c r="L26" s="43"/>
    </row>
    <row r="27" spans="1:12" ht="14.4" x14ac:dyDescent="0.3">
      <c r="A27" s="14"/>
      <c r="B27" s="15"/>
      <c r="C27" s="11"/>
      <c r="D27" s="7" t="s">
        <v>25</v>
      </c>
      <c r="E27" s="42" t="s">
        <v>47</v>
      </c>
      <c r="F27" s="43">
        <v>60</v>
      </c>
      <c r="G27" s="43">
        <v>0</v>
      </c>
      <c r="H27" s="43">
        <v>0</v>
      </c>
      <c r="I27" s="43">
        <v>0</v>
      </c>
      <c r="J27" s="43">
        <v>0</v>
      </c>
      <c r="K27" s="44" t="s">
        <v>42</v>
      </c>
      <c r="L27" s="43"/>
    </row>
    <row r="28" spans="1:12" ht="14.4" x14ac:dyDescent="0.3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1</v>
      </c>
      <c r="H28" s="43">
        <v>0</v>
      </c>
      <c r="I28" s="43">
        <v>31</v>
      </c>
      <c r="J28" s="43">
        <v>124</v>
      </c>
      <c r="K28" s="44">
        <v>639</v>
      </c>
      <c r="L28" s="43"/>
    </row>
    <row r="29" spans="1:12" ht="14.4" x14ac:dyDescent="0.3">
      <c r="A29" s="14"/>
      <c r="B29" s="15"/>
      <c r="C29" s="11"/>
      <c r="D29" s="7" t="s">
        <v>23</v>
      </c>
      <c r="E29" s="42" t="s">
        <v>44</v>
      </c>
      <c r="F29" s="43">
        <v>30</v>
      </c>
      <c r="G29" s="43">
        <v>3</v>
      </c>
      <c r="H29" s="43">
        <v>1</v>
      </c>
      <c r="I29" s="43">
        <v>19</v>
      </c>
      <c r="J29" s="43">
        <v>100</v>
      </c>
      <c r="K29" s="44"/>
      <c r="L29" s="43"/>
    </row>
    <row r="30" spans="1:12" ht="14.4" x14ac:dyDescent="0.3">
      <c r="A30" s="14"/>
      <c r="B30" s="15"/>
      <c r="C30" s="11"/>
      <c r="D30" s="52" t="s">
        <v>23</v>
      </c>
      <c r="E30" s="42" t="s">
        <v>45</v>
      </c>
      <c r="F30" s="43">
        <v>25</v>
      </c>
      <c r="G30" s="43">
        <v>2</v>
      </c>
      <c r="H30" s="43">
        <v>0</v>
      </c>
      <c r="I30" s="43">
        <v>10</v>
      </c>
      <c r="J30" s="43">
        <v>100</v>
      </c>
      <c r="K30" s="44"/>
      <c r="L30" s="43"/>
    </row>
    <row r="31" spans="1:12" ht="14.4" x14ac:dyDescent="0.3">
      <c r="A31" s="14"/>
      <c r="B31" s="15"/>
      <c r="C31" s="11"/>
      <c r="D31" s="52" t="s">
        <v>48</v>
      </c>
      <c r="E31" s="42" t="s">
        <v>48</v>
      </c>
      <c r="F31" s="43">
        <v>100</v>
      </c>
      <c r="G31" s="43">
        <v>0.8</v>
      </c>
      <c r="H31" s="43">
        <v>26.67</v>
      </c>
      <c r="I31" s="43">
        <v>113.81</v>
      </c>
      <c r="J31" s="43">
        <v>67.599999999999994</v>
      </c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665</v>
      </c>
      <c r="G32" s="19">
        <f t="shared" ref="G32" si="6">SUM(G25:G31)</f>
        <v>25.39</v>
      </c>
      <c r="H32" s="19">
        <f t="shared" ref="H32" si="7">SUM(H25:H31)</f>
        <v>52.53</v>
      </c>
      <c r="I32" s="19">
        <f t="shared" ref="I32" si="8">SUM(I25:I31)</f>
        <v>208.79000000000002</v>
      </c>
      <c r="J32" s="19">
        <f t="shared" ref="J32:L32" si="9">SUM(J25:J31)</f>
        <v>837.83</v>
      </c>
      <c r="K32" s="25"/>
      <c r="L32" s="19">
        <f t="shared" si="9"/>
        <v>78.150000000000006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665</v>
      </c>
      <c r="G43" s="32">
        <f t="shared" ref="G43" si="14">G32+G42</f>
        <v>25.39</v>
      </c>
      <c r="H43" s="32">
        <f t="shared" ref="H43" si="15">H32+H42</f>
        <v>52.53</v>
      </c>
      <c r="I43" s="32">
        <f t="shared" ref="I43" si="16">I32+I42</f>
        <v>208.79000000000002</v>
      </c>
      <c r="J43" s="32">
        <f t="shared" ref="J43:L43" si="17">J32+J42</f>
        <v>837.83</v>
      </c>
      <c r="K43" s="32"/>
      <c r="L43" s="32">
        <f t="shared" si="17"/>
        <v>78.150000000000006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170</v>
      </c>
      <c r="G44" s="40">
        <v>13</v>
      </c>
      <c r="H44" s="40">
        <v>13</v>
      </c>
      <c r="I44" s="40">
        <v>76</v>
      </c>
      <c r="J44" s="40">
        <v>474</v>
      </c>
      <c r="K44" s="41" t="s">
        <v>42</v>
      </c>
      <c r="L44" s="40">
        <v>78.150000000000006</v>
      </c>
    </row>
    <row r="45" spans="1:12" ht="14.4" x14ac:dyDescent="0.3">
      <c r="A45" s="23"/>
      <c r="B45" s="15"/>
      <c r="C45" s="11"/>
      <c r="D45" s="52" t="s">
        <v>72</v>
      </c>
      <c r="E45" s="42" t="s">
        <v>50</v>
      </c>
      <c r="F45" s="43">
        <v>250</v>
      </c>
      <c r="G45" s="43">
        <v>10</v>
      </c>
      <c r="H45" s="43">
        <v>8</v>
      </c>
      <c r="I45" s="43">
        <v>37</v>
      </c>
      <c r="J45" s="43">
        <v>234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15</v>
      </c>
      <c r="J46" s="43">
        <v>58</v>
      </c>
      <c r="K46" s="44">
        <v>685</v>
      </c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620</v>
      </c>
      <c r="G51" s="19">
        <f t="shared" ref="G51" si="18">SUM(G44:G50)</f>
        <v>23</v>
      </c>
      <c r="H51" s="19">
        <f t="shared" ref="H51" si="19">SUM(H44:H50)</f>
        <v>21</v>
      </c>
      <c r="I51" s="19">
        <f t="shared" ref="I51" si="20">SUM(I44:I50)</f>
        <v>128</v>
      </c>
      <c r="J51" s="19">
        <f t="shared" ref="J51:L51" si="21">SUM(J44:J50)</f>
        <v>766</v>
      </c>
      <c r="K51" s="25"/>
      <c r="L51" s="19">
        <f t="shared" si="21"/>
        <v>78.150000000000006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620</v>
      </c>
      <c r="G62" s="32">
        <f t="shared" ref="G62" si="26">G51+G61</f>
        <v>23</v>
      </c>
      <c r="H62" s="32">
        <f t="shared" ref="H62" si="27">H51+H61</f>
        <v>21</v>
      </c>
      <c r="I62" s="32">
        <f t="shared" ref="I62" si="28">I51+I61</f>
        <v>128</v>
      </c>
      <c r="J62" s="32">
        <f t="shared" ref="J62:L62" si="29">J51+J61</f>
        <v>766</v>
      </c>
      <c r="K62" s="32"/>
      <c r="L62" s="32">
        <f t="shared" si="29"/>
        <v>78.150000000000006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9</v>
      </c>
      <c r="H63" s="40">
        <v>8</v>
      </c>
      <c r="I63" s="40">
        <v>43</v>
      </c>
      <c r="J63" s="40">
        <v>279</v>
      </c>
      <c r="K63" s="41">
        <v>508</v>
      </c>
      <c r="L63" s="40">
        <v>78.150000000000006</v>
      </c>
    </row>
    <row r="64" spans="1:12" ht="14.4" x14ac:dyDescent="0.3">
      <c r="A64" s="23"/>
      <c r="B64" s="15"/>
      <c r="C64" s="11"/>
      <c r="D64" s="8" t="s">
        <v>21</v>
      </c>
      <c r="E64" s="42" t="s">
        <v>53</v>
      </c>
      <c r="F64" s="43">
        <v>90</v>
      </c>
      <c r="G64" s="43">
        <v>11</v>
      </c>
      <c r="H64" s="43">
        <v>6</v>
      </c>
      <c r="I64" s="43">
        <v>4</v>
      </c>
      <c r="J64" s="43">
        <v>114</v>
      </c>
      <c r="K64" s="44">
        <v>437</v>
      </c>
      <c r="L64" s="43"/>
    </row>
    <row r="65" spans="1:12" ht="14.4" x14ac:dyDescent="0.3">
      <c r="A65" s="23"/>
      <c r="B65" s="15"/>
      <c r="C65" s="11"/>
      <c r="D65" s="7" t="s">
        <v>29</v>
      </c>
      <c r="E65" s="42" t="s">
        <v>54</v>
      </c>
      <c r="F65" s="43">
        <v>200</v>
      </c>
      <c r="G65" s="43">
        <v>1</v>
      </c>
      <c r="H65" s="43">
        <v>0</v>
      </c>
      <c r="I65" s="43">
        <v>36</v>
      </c>
      <c r="J65" s="43">
        <v>144</v>
      </c>
      <c r="K65" s="44">
        <v>707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3</v>
      </c>
      <c r="H66" s="43">
        <v>1</v>
      </c>
      <c r="I66" s="43">
        <v>19</v>
      </c>
      <c r="J66" s="43">
        <v>100</v>
      </c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 t="s">
        <v>45</v>
      </c>
      <c r="F67" s="43">
        <v>25</v>
      </c>
      <c r="G67" s="43">
        <v>2</v>
      </c>
      <c r="H67" s="43">
        <v>0</v>
      </c>
      <c r="I67" s="43">
        <v>10</v>
      </c>
      <c r="J67" s="43">
        <v>100</v>
      </c>
      <c r="K67" s="44"/>
      <c r="L67" s="43"/>
    </row>
    <row r="68" spans="1:12" ht="14.4" x14ac:dyDescent="0.3">
      <c r="A68" s="23"/>
      <c r="B68" s="15"/>
      <c r="C68" s="11"/>
      <c r="D68" s="7" t="s">
        <v>48</v>
      </c>
      <c r="E68" s="42" t="s">
        <v>48</v>
      </c>
      <c r="F68" s="43">
        <v>100</v>
      </c>
      <c r="G68" s="43">
        <v>0.8</v>
      </c>
      <c r="H68" s="43">
        <v>26.67</v>
      </c>
      <c r="I68" s="43">
        <v>113.81</v>
      </c>
      <c r="J68" s="43">
        <v>67.599999999999994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595</v>
      </c>
      <c r="G70" s="19">
        <f t="shared" ref="G70" si="30">SUM(G63:G69)</f>
        <v>26.8</v>
      </c>
      <c r="H70" s="19">
        <f t="shared" ref="H70" si="31">SUM(H63:H69)</f>
        <v>41.67</v>
      </c>
      <c r="I70" s="19">
        <f t="shared" ref="I70" si="32">SUM(I63:I69)</f>
        <v>225.81</v>
      </c>
      <c r="J70" s="19">
        <f t="shared" ref="J70:L70" si="33">SUM(J63:J69)</f>
        <v>804.6</v>
      </c>
      <c r="K70" s="25"/>
      <c r="L70" s="19">
        <f t="shared" si="33"/>
        <v>78.150000000000006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595</v>
      </c>
      <c r="G81" s="32">
        <f t="shared" ref="G81" si="38">G70+G80</f>
        <v>26.8</v>
      </c>
      <c r="H81" s="32">
        <f t="shared" ref="H81" si="39">H70+H80</f>
        <v>41.67</v>
      </c>
      <c r="I81" s="32">
        <f t="shared" ref="I81" si="40">I70+I80</f>
        <v>225.81</v>
      </c>
      <c r="J81" s="32">
        <f t="shared" ref="J81:L81" si="41">J70+J80</f>
        <v>804.6</v>
      </c>
      <c r="K81" s="32"/>
      <c r="L81" s="32">
        <f t="shared" si="41"/>
        <v>78.150000000000006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3.8</v>
      </c>
      <c r="H82" s="40">
        <v>6.2</v>
      </c>
      <c r="I82" s="40">
        <v>38.6</v>
      </c>
      <c r="J82" s="40">
        <v>228</v>
      </c>
      <c r="K82" s="41">
        <v>511</v>
      </c>
      <c r="L82" s="40">
        <v>78.150000000000006</v>
      </c>
    </row>
    <row r="83" spans="1:12" ht="14.4" x14ac:dyDescent="0.3">
      <c r="A83" s="23"/>
      <c r="B83" s="15"/>
      <c r="C83" s="11"/>
      <c r="D83" s="8" t="s">
        <v>21</v>
      </c>
      <c r="E83" s="42" t="s">
        <v>70</v>
      </c>
      <c r="F83" s="43">
        <v>100</v>
      </c>
      <c r="G83" s="43">
        <v>13</v>
      </c>
      <c r="H83" s="43">
        <v>13</v>
      </c>
      <c r="I83" s="43">
        <v>15</v>
      </c>
      <c r="J83" s="43">
        <v>235</v>
      </c>
      <c r="K83" s="44">
        <v>388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3</v>
      </c>
      <c r="H84" s="43">
        <v>4</v>
      </c>
      <c r="I84" s="43">
        <v>29</v>
      </c>
      <c r="J84" s="43">
        <v>152</v>
      </c>
      <c r="K84" s="44">
        <v>692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3</v>
      </c>
      <c r="H85" s="43">
        <v>1</v>
      </c>
      <c r="I85" s="43">
        <v>19</v>
      </c>
      <c r="J85" s="43">
        <v>100</v>
      </c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 t="s">
        <v>45</v>
      </c>
      <c r="F86" s="43">
        <v>25</v>
      </c>
      <c r="G86" s="43">
        <v>2</v>
      </c>
      <c r="H86" s="43">
        <v>0</v>
      </c>
      <c r="I86" s="43">
        <v>10</v>
      </c>
      <c r="J86" s="43">
        <v>100</v>
      </c>
      <c r="K86" s="44"/>
      <c r="L86" s="43"/>
    </row>
    <row r="87" spans="1:12" ht="14.4" x14ac:dyDescent="0.3">
      <c r="A87" s="23"/>
      <c r="B87" s="15"/>
      <c r="C87" s="11"/>
      <c r="D87" s="7" t="s">
        <v>25</v>
      </c>
      <c r="E87" s="42" t="s">
        <v>57</v>
      </c>
      <c r="F87" s="43">
        <v>60</v>
      </c>
      <c r="G87" s="43">
        <v>0.08</v>
      </c>
      <c r="H87" s="43">
        <v>2.6</v>
      </c>
      <c r="I87" s="43"/>
      <c r="J87" s="43">
        <v>1.24</v>
      </c>
      <c r="K87" s="44" t="s">
        <v>42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565</v>
      </c>
      <c r="G89" s="19">
        <f t="shared" ref="G89" si="42">SUM(G82:G88)</f>
        <v>24.88</v>
      </c>
      <c r="H89" s="19">
        <f t="shared" ref="H89" si="43">SUM(H82:H88)</f>
        <v>26.8</v>
      </c>
      <c r="I89" s="19">
        <f t="shared" ref="I89" si="44">SUM(I82:I88)</f>
        <v>111.6</v>
      </c>
      <c r="J89" s="19">
        <f t="shared" ref="J89:L89" si="45">SUM(J82:J88)</f>
        <v>816.24</v>
      </c>
      <c r="K89" s="25"/>
      <c r="L89" s="19">
        <f t="shared" si="45"/>
        <v>78.150000000000006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565</v>
      </c>
      <c r="G100" s="32">
        <f t="shared" ref="G100" si="50">G89+G99</f>
        <v>24.88</v>
      </c>
      <c r="H100" s="32">
        <f t="shared" ref="H100" si="51">H89+H99</f>
        <v>26.8</v>
      </c>
      <c r="I100" s="32">
        <f t="shared" ref="I100" si="52">I89+I99</f>
        <v>111.6</v>
      </c>
      <c r="J100" s="32">
        <f t="shared" ref="J100:L100" si="53">J89+J99</f>
        <v>816.24</v>
      </c>
      <c r="K100" s="32"/>
      <c r="L100" s="32">
        <f t="shared" si="53"/>
        <v>78.150000000000006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255</v>
      </c>
      <c r="G101" s="40">
        <v>3.75</v>
      </c>
      <c r="H101" s="40">
        <v>10</v>
      </c>
      <c r="I101" s="40">
        <v>39.5</v>
      </c>
      <c r="J101" s="40">
        <v>272.5</v>
      </c>
      <c r="K101" s="41" t="s">
        <v>59</v>
      </c>
      <c r="L101" s="40">
        <v>78.150000000000006</v>
      </c>
    </row>
    <row r="102" spans="1:12" ht="14.4" x14ac:dyDescent="0.3">
      <c r="A102" s="23"/>
      <c r="B102" s="15"/>
      <c r="C102" s="11"/>
      <c r="D102" s="8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3</v>
      </c>
      <c r="H103" s="43">
        <v>4</v>
      </c>
      <c r="I103" s="43">
        <v>29</v>
      </c>
      <c r="J103" s="43">
        <v>152</v>
      </c>
      <c r="K103" s="44">
        <v>692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67</v>
      </c>
      <c r="F104" s="43">
        <v>60</v>
      </c>
      <c r="G104" s="43">
        <v>8</v>
      </c>
      <c r="H104" s="43">
        <v>7</v>
      </c>
      <c r="I104" s="43">
        <v>22</v>
      </c>
      <c r="J104" s="43">
        <v>185</v>
      </c>
      <c r="K104" s="44">
        <v>3</v>
      </c>
      <c r="L104" s="43"/>
    </row>
    <row r="105" spans="1:12" ht="14.4" x14ac:dyDescent="0.3">
      <c r="A105" s="23"/>
      <c r="B105" s="15"/>
      <c r="C105" s="11"/>
      <c r="D105" s="7" t="s">
        <v>48</v>
      </c>
      <c r="E105" s="42" t="s">
        <v>48</v>
      </c>
      <c r="F105" s="43">
        <v>100</v>
      </c>
      <c r="G105" s="43">
        <v>0.8</v>
      </c>
      <c r="H105" s="43">
        <v>26.67</v>
      </c>
      <c r="I105" s="43">
        <v>113.81</v>
      </c>
      <c r="J105" s="43">
        <v>67.599999999999994</v>
      </c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615</v>
      </c>
      <c r="G108" s="19">
        <f t="shared" ref="G108:J108" si="54">SUM(G101:G107)</f>
        <v>15.55</v>
      </c>
      <c r="H108" s="19">
        <f t="shared" si="54"/>
        <v>47.67</v>
      </c>
      <c r="I108" s="19">
        <f t="shared" si="54"/>
        <v>204.31</v>
      </c>
      <c r="J108" s="19">
        <f t="shared" si="54"/>
        <v>677.1</v>
      </c>
      <c r="K108" s="25"/>
      <c r="L108" s="19">
        <f t="shared" ref="L108" si="55">SUM(L101:L107)</f>
        <v>78.150000000000006</v>
      </c>
    </row>
    <row r="109" spans="1:12" ht="14.4" x14ac:dyDescent="0.3">
      <c r="A109" s="26">
        <f>A101</f>
        <v>2</v>
      </c>
      <c r="B109" s="13"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615</v>
      </c>
      <c r="G119" s="32">
        <f t="shared" ref="G119" si="58">G108+G118</f>
        <v>15.55</v>
      </c>
      <c r="H119" s="32">
        <f t="shared" ref="H119" si="59">H108+H118</f>
        <v>47.67</v>
      </c>
      <c r="I119" s="32">
        <f t="shared" ref="I119" si="60">I108+I118</f>
        <v>204.31</v>
      </c>
      <c r="J119" s="32">
        <f t="shared" ref="J119:L119" si="61">J108+J118</f>
        <v>677.1</v>
      </c>
      <c r="K119" s="32"/>
      <c r="L119" s="32">
        <f t="shared" si="61"/>
        <v>78.150000000000006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200</v>
      </c>
      <c r="G120" s="40">
        <v>18.100000000000001</v>
      </c>
      <c r="H120" s="40">
        <v>13.85</v>
      </c>
      <c r="I120" s="40">
        <v>34</v>
      </c>
      <c r="J120" s="40">
        <v>338.6</v>
      </c>
      <c r="K120" s="41">
        <v>366</v>
      </c>
      <c r="L120" s="40">
        <v>78.150000000000006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</v>
      </c>
      <c r="H122" s="43">
        <v>8</v>
      </c>
      <c r="I122" s="43">
        <v>15</v>
      </c>
      <c r="J122" s="43">
        <v>60</v>
      </c>
      <c r="K122" s="44">
        <v>686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61</v>
      </c>
      <c r="F123" s="43">
        <v>60</v>
      </c>
      <c r="G123" s="43">
        <v>3</v>
      </c>
      <c r="H123" s="43">
        <v>14</v>
      </c>
      <c r="I123" s="43">
        <v>19</v>
      </c>
      <c r="J123" s="43">
        <v>216</v>
      </c>
      <c r="K123" s="44">
        <v>1</v>
      </c>
      <c r="L123" s="43"/>
    </row>
    <row r="124" spans="1:12" ht="14.4" x14ac:dyDescent="0.3">
      <c r="A124" s="14"/>
      <c r="B124" s="15"/>
      <c r="C124" s="11"/>
      <c r="D124" s="7" t="s">
        <v>48</v>
      </c>
      <c r="E124" s="42" t="s">
        <v>48</v>
      </c>
      <c r="F124" s="43">
        <v>100</v>
      </c>
      <c r="G124" s="43">
        <v>0.8</v>
      </c>
      <c r="H124" s="43">
        <v>26.67</v>
      </c>
      <c r="I124" s="43">
        <v>113.81</v>
      </c>
      <c r="J124" s="43">
        <v>67.599999999999994</v>
      </c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62">SUM(G120:G126)</f>
        <v>21.900000000000002</v>
      </c>
      <c r="H127" s="19">
        <f t="shared" si="62"/>
        <v>62.52</v>
      </c>
      <c r="I127" s="19">
        <f t="shared" si="62"/>
        <v>181.81</v>
      </c>
      <c r="J127" s="19">
        <f t="shared" si="62"/>
        <v>682.2</v>
      </c>
      <c r="K127" s="25"/>
      <c r="L127" s="19">
        <f t="shared" ref="L127" si="63">SUM(L120:L126)</f>
        <v>78.150000000000006</v>
      </c>
    </row>
    <row r="128" spans="1:12" ht="14.4" x14ac:dyDescent="0.3">
      <c r="A128" s="13">
        <f>A120</f>
        <v>2</v>
      </c>
      <c r="B128" s="13"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560</v>
      </c>
      <c r="G138" s="32">
        <f t="shared" ref="G138" si="66">G127+G137</f>
        <v>21.900000000000002</v>
      </c>
      <c r="H138" s="32">
        <f t="shared" ref="H138" si="67">H127+H137</f>
        <v>62.52</v>
      </c>
      <c r="I138" s="32">
        <f t="shared" ref="I138" si="68">I127+I137</f>
        <v>181.81</v>
      </c>
      <c r="J138" s="32">
        <f t="shared" ref="J138:L138" si="69">J127+J137</f>
        <v>682.2</v>
      </c>
      <c r="K138" s="32"/>
      <c r="L138" s="32">
        <f t="shared" si="69"/>
        <v>78.150000000000006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200</v>
      </c>
      <c r="G139" s="40">
        <v>13</v>
      </c>
      <c r="H139" s="40">
        <v>7</v>
      </c>
      <c r="I139" s="40">
        <v>16</v>
      </c>
      <c r="J139" s="40">
        <v>288</v>
      </c>
      <c r="K139" s="41">
        <v>436</v>
      </c>
      <c r="L139" s="40">
        <v>78.150000000000006</v>
      </c>
    </row>
    <row r="140" spans="1:12" ht="14.4" x14ac:dyDescent="0.3">
      <c r="A140" s="23"/>
      <c r="B140" s="15"/>
      <c r="C140" s="11"/>
      <c r="D140" s="52" t="s">
        <v>25</v>
      </c>
      <c r="E140" s="42" t="s">
        <v>63</v>
      </c>
      <c r="F140" s="43">
        <v>60</v>
      </c>
      <c r="G140" s="43">
        <v>6.0000000000000001E-3</v>
      </c>
      <c r="H140" s="43">
        <v>1.2</v>
      </c>
      <c r="I140" s="43">
        <v>0</v>
      </c>
      <c r="J140" s="43">
        <v>6.6</v>
      </c>
      <c r="K140" s="44" t="s">
        <v>42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1</v>
      </c>
      <c r="H141" s="43">
        <v>0</v>
      </c>
      <c r="I141" s="43">
        <v>31</v>
      </c>
      <c r="J141" s="43">
        <v>124</v>
      </c>
      <c r="K141" s="44">
        <v>639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3</v>
      </c>
      <c r="H142" s="43">
        <v>1</v>
      </c>
      <c r="I142" s="43">
        <v>19</v>
      </c>
      <c r="J142" s="43">
        <v>100</v>
      </c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 t="s">
        <v>45</v>
      </c>
      <c r="F143" s="43">
        <v>25</v>
      </c>
      <c r="G143" s="43">
        <v>2</v>
      </c>
      <c r="H143" s="43">
        <v>0</v>
      </c>
      <c r="I143" s="43">
        <v>10</v>
      </c>
      <c r="J143" s="43">
        <v>100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515</v>
      </c>
      <c r="G146" s="19">
        <f t="shared" ref="G146:J146" si="70">SUM(G139:G145)</f>
        <v>19.006</v>
      </c>
      <c r="H146" s="19">
        <f t="shared" si="70"/>
        <v>9.1999999999999993</v>
      </c>
      <c r="I146" s="19">
        <f t="shared" si="70"/>
        <v>76</v>
      </c>
      <c r="J146" s="19">
        <f t="shared" si="70"/>
        <v>618.6</v>
      </c>
      <c r="K146" s="25"/>
      <c r="L146" s="19">
        <f t="shared" ref="L146" si="71">SUM(L139:L145)</f>
        <v>78.150000000000006</v>
      </c>
    </row>
    <row r="147" spans="1:12" ht="14.4" x14ac:dyDescent="0.3">
      <c r="A147" s="26">
        <f>A139</f>
        <v>2</v>
      </c>
      <c r="B147" s="13"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515</v>
      </c>
      <c r="G157" s="32">
        <f t="shared" ref="G157" si="74">G146+G156</f>
        <v>19.006</v>
      </c>
      <c r="H157" s="32">
        <f t="shared" ref="H157" si="75">H146+H156</f>
        <v>9.1999999999999993</v>
      </c>
      <c r="I157" s="32">
        <f t="shared" ref="I157" si="76">I146+I156</f>
        <v>76</v>
      </c>
      <c r="J157" s="32">
        <f t="shared" ref="J157:L157" si="77">J146+J156</f>
        <v>618.6</v>
      </c>
      <c r="K157" s="32"/>
      <c r="L157" s="32">
        <f t="shared" si="77"/>
        <v>78.150000000000006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150</v>
      </c>
      <c r="G158" s="40">
        <v>3.15</v>
      </c>
      <c r="H158" s="40">
        <v>6.75</v>
      </c>
      <c r="I158" s="40">
        <v>21.9</v>
      </c>
      <c r="J158" s="40">
        <v>163.5</v>
      </c>
      <c r="K158" s="41">
        <v>520</v>
      </c>
      <c r="L158" s="40">
        <v>78.150000000000006</v>
      </c>
    </row>
    <row r="159" spans="1:12" ht="14.4" x14ac:dyDescent="0.3">
      <c r="A159" s="23"/>
      <c r="B159" s="15"/>
      <c r="C159" s="11"/>
      <c r="D159" s="8" t="s">
        <v>21</v>
      </c>
      <c r="E159" s="42" t="s">
        <v>68</v>
      </c>
      <c r="F159" s="43">
        <v>100</v>
      </c>
      <c r="G159" s="43">
        <v>14</v>
      </c>
      <c r="H159" s="43">
        <v>16</v>
      </c>
      <c r="I159" s="43">
        <v>14</v>
      </c>
      <c r="J159" s="43">
        <v>260</v>
      </c>
      <c r="K159" s="44">
        <v>451</v>
      </c>
      <c r="L159" s="43"/>
    </row>
    <row r="160" spans="1:12" ht="14.4" x14ac:dyDescent="0.3">
      <c r="A160" s="23"/>
      <c r="B160" s="15"/>
      <c r="C160" s="11"/>
      <c r="D160" s="7" t="s">
        <v>29</v>
      </c>
      <c r="E160" s="42" t="s">
        <v>54</v>
      </c>
      <c r="F160" s="43">
        <v>200</v>
      </c>
      <c r="G160" s="43">
        <v>1</v>
      </c>
      <c r="H160" s="43">
        <v>0</v>
      </c>
      <c r="I160" s="43">
        <v>36</v>
      </c>
      <c r="J160" s="43">
        <v>144</v>
      </c>
      <c r="K160" s="44">
        <v>707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3</v>
      </c>
      <c r="H161" s="43">
        <v>1</v>
      </c>
      <c r="I161" s="43">
        <v>19</v>
      </c>
      <c r="J161" s="43">
        <v>100</v>
      </c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 t="s">
        <v>45</v>
      </c>
      <c r="F162" s="43">
        <v>25</v>
      </c>
      <c r="G162" s="43">
        <v>2</v>
      </c>
      <c r="H162" s="43">
        <v>0</v>
      </c>
      <c r="I162" s="43">
        <v>10</v>
      </c>
      <c r="J162" s="43">
        <v>100</v>
      </c>
      <c r="K162" s="44"/>
      <c r="L162" s="43"/>
    </row>
    <row r="163" spans="1:12" ht="14.4" x14ac:dyDescent="0.3">
      <c r="A163" s="23"/>
      <c r="B163" s="15"/>
      <c r="C163" s="11"/>
      <c r="D163" s="52" t="s">
        <v>25</v>
      </c>
      <c r="E163" s="42" t="s">
        <v>41</v>
      </c>
      <c r="F163" s="43">
        <v>60</v>
      </c>
      <c r="G163" s="43">
        <v>1.24</v>
      </c>
      <c r="H163" s="43">
        <v>0</v>
      </c>
      <c r="I163" s="43">
        <v>2.6</v>
      </c>
      <c r="J163" s="43">
        <v>16</v>
      </c>
      <c r="K163" s="44" t="s">
        <v>42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565</v>
      </c>
      <c r="G165" s="19">
        <f t="shared" ref="G165:J165" si="78">SUM(G158:G164)</f>
        <v>24.389999999999997</v>
      </c>
      <c r="H165" s="19">
        <f t="shared" si="78"/>
        <v>23.75</v>
      </c>
      <c r="I165" s="19">
        <f t="shared" si="78"/>
        <v>103.5</v>
      </c>
      <c r="J165" s="19">
        <f t="shared" si="78"/>
        <v>783.5</v>
      </c>
      <c r="K165" s="25"/>
      <c r="L165" s="19">
        <f t="shared" ref="L165" si="79">SUM(L158:L164)</f>
        <v>78.150000000000006</v>
      </c>
    </row>
    <row r="166" spans="1:12" ht="14.4" x14ac:dyDescent="0.3">
      <c r="A166" s="26">
        <f>A158</f>
        <v>2</v>
      </c>
      <c r="B166" s="13"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565</v>
      </c>
      <c r="G176" s="32">
        <f t="shared" ref="G176" si="82">G165+G175</f>
        <v>24.389999999999997</v>
      </c>
      <c r="H176" s="32">
        <f t="shared" ref="H176" si="83">H165+H175</f>
        <v>23.75</v>
      </c>
      <c r="I176" s="32">
        <f t="shared" ref="I176" si="84">I165+I175</f>
        <v>103.5</v>
      </c>
      <c r="J176" s="32">
        <f t="shared" ref="J176:L176" si="85">J165+J175</f>
        <v>783.5</v>
      </c>
      <c r="K176" s="32"/>
      <c r="L176" s="32">
        <f t="shared" si="85"/>
        <v>78.150000000000006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150</v>
      </c>
      <c r="G177" s="40">
        <v>3.59</v>
      </c>
      <c r="H177" s="40">
        <v>6.86</v>
      </c>
      <c r="I177" s="40">
        <v>19.98</v>
      </c>
      <c r="J177" s="40">
        <v>160.22999999999999</v>
      </c>
      <c r="K177" s="41" t="s">
        <v>46</v>
      </c>
      <c r="L177" s="40">
        <v>78.150000000000006</v>
      </c>
    </row>
    <row r="178" spans="1:12" ht="14.4" x14ac:dyDescent="0.3">
      <c r="A178" s="23"/>
      <c r="B178" s="15"/>
      <c r="C178" s="11"/>
      <c r="D178" s="8" t="s">
        <v>21</v>
      </c>
      <c r="E178" s="42" t="s">
        <v>70</v>
      </c>
      <c r="F178" s="43">
        <v>100</v>
      </c>
      <c r="G178" s="43">
        <v>11</v>
      </c>
      <c r="H178" s="43">
        <v>12</v>
      </c>
      <c r="I178" s="43">
        <v>13</v>
      </c>
      <c r="J178" s="43">
        <v>205</v>
      </c>
      <c r="K178" s="44">
        <v>388</v>
      </c>
      <c r="L178" s="43"/>
    </row>
    <row r="179" spans="1:12" ht="14.4" x14ac:dyDescent="0.3">
      <c r="A179" s="23"/>
      <c r="B179" s="15"/>
      <c r="C179" s="11"/>
      <c r="D179" s="7" t="s">
        <v>29</v>
      </c>
      <c r="E179" s="42" t="s">
        <v>54</v>
      </c>
      <c r="F179" s="43">
        <v>200</v>
      </c>
      <c r="G179" s="43">
        <v>0</v>
      </c>
      <c r="H179" s="43">
        <v>0</v>
      </c>
      <c r="I179" s="43">
        <v>15</v>
      </c>
      <c r="J179" s="43">
        <v>61</v>
      </c>
      <c r="K179" s="44">
        <v>707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3</v>
      </c>
      <c r="H180" s="43">
        <v>1</v>
      </c>
      <c r="I180" s="43">
        <v>19</v>
      </c>
      <c r="J180" s="43">
        <v>100</v>
      </c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 t="s">
        <v>45</v>
      </c>
      <c r="F181" s="43">
        <v>25</v>
      </c>
      <c r="G181" s="43">
        <v>2</v>
      </c>
      <c r="H181" s="43">
        <v>0</v>
      </c>
      <c r="I181" s="43">
        <v>10</v>
      </c>
      <c r="J181" s="43">
        <v>100</v>
      </c>
      <c r="K181" s="44"/>
      <c r="L181" s="43"/>
    </row>
    <row r="182" spans="1:12" ht="14.4" x14ac:dyDescent="0.3">
      <c r="A182" s="23"/>
      <c r="B182" s="15"/>
      <c r="C182" s="11"/>
      <c r="D182" s="52" t="s">
        <v>25</v>
      </c>
      <c r="E182" s="42" t="s">
        <v>65</v>
      </c>
      <c r="F182" s="43">
        <v>60</v>
      </c>
      <c r="G182" s="43">
        <v>0</v>
      </c>
      <c r="H182" s="43">
        <v>0</v>
      </c>
      <c r="I182" s="43">
        <v>0</v>
      </c>
      <c r="J182" s="43">
        <v>0</v>
      </c>
      <c r="K182" s="44" t="s">
        <v>42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565</v>
      </c>
      <c r="G184" s="19">
        <f t="shared" ref="G184:J184" si="86">SUM(G177:G183)</f>
        <v>19.59</v>
      </c>
      <c r="H184" s="19">
        <f t="shared" si="86"/>
        <v>19.86</v>
      </c>
      <c r="I184" s="19">
        <f t="shared" si="86"/>
        <v>76.98</v>
      </c>
      <c r="J184" s="19">
        <f t="shared" si="86"/>
        <v>626.23</v>
      </c>
      <c r="K184" s="25"/>
      <c r="L184" s="19">
        <f t="shared" ref="L184" si="87">SUM(L177:L183)</f>
        <v>78.150000000000006</v>
      </c>
    </row>
    <row r="185" spans="1:12" ht="14.4" x14ac:dyDescent="0.3">
      <c r="A185" s="26">
        <f>A177</f>
        <v>2</v>
      </c>
      <c r="B185" s="13"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565</v>
      </c>
      <c r="G195" s="32">
        <f t="shared" ref="G195" si="90">G184+G194</f>
        <v>19.59</v>
      </c>
      <c r="H195" s="32">
        <f t="shared" ref="H195" si="91">H184+H194</f>
        <v>19.86</v>
      </c>
      <c r="I195" s="32">
        <f t="shared" ref="I195" si="92">I184+I194</f>
        <v>76.98</v>
      </c>
      <c r="J195" s="32">
        <f t="shared" ref="J195:L195" si="93">J184+J194</f>
        <v>626.23</v>
      </c>
      <c r="K195" s="32"/>
      <c r="L195" s="32">
        <f t="shared" si="93"/>
        <v>78.150000000000006</v>
      </c>
    </row>
    <row r="196" spans="1:12" ht="13.8" thickBot="1" x14ac:dyDescent="0.3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22.174599999999998</v>
      </c>
      <c r="H196" s="34">
        <f t="shared" si="94"/>
        <v>33.200000000000003</v>
      </c>
      <c r="I196" s="34">
        <f t="shared" si="94"/>
        <v>140.54000000000002</v>
      </c>
      <c r="J196" s="34">
        <f t="shared" si="94"/>
        <v>730.83000000000015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78.149999999999991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Бук</cp:lastModifiedBy>
  <cp:lastPrinted>2026-05-06T06:29:15Z</cp:lastPrinted>
  <dcterms:created xsi:type="dcterms:W3CDTF">2022-05-16T14:23:56Z</dcterms:created>
  <dcterms:modified xsi:type="dcterms:W3CDTF">2026-05-13T07:06:48Z</dcterms:modified>
</cp:coreProperties>
</file>